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GATA\PROJEKTY\2019\PB _ 1.2019 _ BŁOTNICA\4. PROJEKT BUDOWLANY\CZĘŚĆ OPISOWA\"/>
    </mc:Choice>
  </mc:AlternateContent>
  <xr:revisionPtr revIDLastSave="0" documentId="13_ncr:1_{486C37B4-5047-462A-94B5-1F3B246466FE}" xr6:coauthVersionLast="41" xr6:coauthVersionMax="41" xr10:uidLastSave="{00000000-0000-0000-0000-000000000000}"/>
  <bookViews>
    <workbookView xWindow="-120" yWindow="-120" windowWidth="29040" windowHeight="15840" xr2:uid="{E2965C6F-188D-4057-8240-AE114366E10E}"/>
  </bookViews>
  <sheets>
    <sheet name="Arkusz1" sheetId="1" r:id="rId1"/>
    <sheet name="Arkusz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4" i="1"/>
  <c r="D25" i="1"/>
  <c r="E20" i="1" l="1"/>
  <c r="D17" i="1"/>
  <c r="D18" i="1" s="1"/>
  <c r="E18" i="1" s="1"/>
  <c r="D12" i="1"/>
  <c r="D13" i="1" s="1"/>
  <c r="E13" i="1" s="1"/>
  <c r="D8" i="1"/>
  <c r="E8" i="1" s="1"/>
  <c r="D7" i="1"/>
</calcChain>
</file>

<file path=xl/sharedStrings.xml><?xml version="1.0" encoding="utf-8"?>
<sst xmlns="http://schemas.openxmlformats.org/spreadsheetml/2006/main" count="32" uniqueCount="17">
  <si>
    <t>BILANS TERENU</t>
  </si>
  <si>
    <t>POW. TARASÓW, SCHODÓW ZEW. POCHYLNI I PODJAZDÓW</t>
  </si>
  <si>
    <t>POW. ZABUDOWY ISTNIEJĄCA</t>
  </si>
  <si>
    <t>POW. ZABUDOWY PROJEKTOWANA</t>
  </si>
  <si>
    <t>POW. DZIAŁKI</t>
  </si>
  <si>
    <t>POW. DZIAŁKI W GRANICACH OPRACOWANIA</t>
  </si>
  <si>
    <t>POW. DZIAŁKI POZA GRANICĄ OPRACOWANIA</t>
  </si>
  <si>
    <t>M2</t>
  </si>
  <si>
    <t>%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</si>
  <si>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</si>
  <si>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POW. UTWARDZONA - KOSTKA CHODNIKOWA</t>
  </si>
  <si>
    <t>POW. UTWARDZONA - SMIETNIK</t>
  </si>
  <si>
    <t>POW. CZĘŚCIOWO UTWARDZONA - GEOKRATA</t>
  </si>
  <si>
    <t>POW. BIOLOGICZNIE CZYNNA - OPASKA WOKÓŁ BUDYNKU - OBSYPKA, ZIELEŃ OZDOBNA</t>
  </si>
  <si>
    <t>POW. BIOLOGICZNIE CZYNNA - TEREN ZIELONY PRZYNALEŻNY DO ŻŁOBKA</t>
  </si>
  <si>
    <t xml:space="preserve">POW. BIOLOGICZNIE CZYNNA - TEREN ZIELONY ZORGANIZOWANY </t>
  </si>
  <si>
    <t>POW. BIOLOGICZNIE CZYNNA - TEREN ZIELONY, ŁĄKI, POZA ZAKRESEM OPRACOWANIA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</si>
</sst>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0" fontId="0" fillId="0" borderId="0" xfId="0" applyNumberFormat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4043F-DFBE-4EA9-A681-223D86D49625}">
  <dimension ref="C1:M26"/>
  <sheetViews>
    <sheetView tabSelected="1" zoomScale="85" zoomScaleNormal="85" workbookViewId="0">
      <selection activeCell="E25" sqref="C3:E25"/>
    </sheetView>
  </sheetViews>
  <sheetFormatPr defaultRowHeight="15" x14ac:dyDescent="0.25"/>
  <cols>
    <col min="3" max="3" width="80.7109375" customWidth="1"/>
    <col min="4" max="4" width="10.7109375" style="3" customWidth="1"/>
    <col min="5" max="5" width="10.7109375" style="5" customWidth="1"/>
    <col min="11" max="11" width="9.140625" style="2"/>
  </cols>
  <sheetData>
    <row r="1" spans="3:7" x14ac:dyDescent="0.25">
      <c r="E1" s="9"/>
    </row>
    <row r="2" spans="3:7" x14ac:dyDescent="0.25">
      <c r="E2" s="9"/>
    </row>
    <row r="3" spans="3:7" ht="17.25" x14ac:dyDescent="0.25">
      <c r="C3" s="8" t="s">
        <v>0</v>
      </c>
      <c r="D3" s="5" t="s">
        <v>9</v>
      </c>
      <c r="E3" s="9" t="s">
        <v>8</v>
      </c>
    </row>
    <row r="4" spans="3:7" x14ac:dyDescent="0.25">
      <c r="C4" s="1"/>
      <c r="E4" s="9"/>
    </row>
    <row r="5" spans="3:7" x14ac:dyDescent="0.25">
      <c r="C5" t="s">
        <v>2</v>
      </c>
      <c r="D5" s="3">
        <v>604</v>
      </c>
      <c r="E5" s="9"/>
    </row>
    <row r="6" spans="3:7" x14ac:dyDescent="0.25">
      <c r="C6" t="s">
        <v>3</v>
      </c>
      <c r="D6" s="3">
        <v>102</v>
      </c>
      <c r="E6" s="9"/>
    </row>
    <row r="7" spans="3:7" x14ac:dyDescent="0.25">
      <c r="C7" t="s">
        <v>1</v>
      </c>
      <c r="D7" s="3">
        <f>201+3.5+17.5+3.5+30.5</f>
        <v>256</v>
      </c>
      <c r="E7" s="9"/>
    </row>
    <row r="8" spans="3:7" x14ac:dyDescent="0.25">
      <c r="D8" s="4">
        <f>D5+D6+D7</f>
        <v>962</v>
      </c>
      <c r="E8" s="9">
        <f>D8/D23</f>
        <v>9.0515619119307486E-2</v>
      </c>
    </row>
    <row r="9" spans="3:7" x14ac:dyDescent="0.25">
      <c r="D9" s="5"/>
      <c r="E9" s="9"/>
    </row>
    <row r="10" spans="3:7" x14ac:dyDescent="0.25">
      <c r="C10" t="s">
        <v>10</v>
      </c>
      <c r="D10" s="3">
        <v>1127</v>
      </c>
      <c r="E10" s="9"/>
    </row>
    <row r="11" spans="3:7" x14ac:dyDescent="0.25">
      <c r="C11" t="s">
        <v>11</v>
      </c>
      <c r="D11" s="3">
        <v>28</v>
      </c>
      <c r="E11" s="9"/>
    </row>
    <row r="12" spans="3:7" x14ac:dyDescent="0.25">
      <c r="C12" t="s">
        <v>12</v>
      </c>
      <c r="D12" s="3">
        <f>127+36</f>
        <v>163</v>
      </c>
      <c r="E12" s="9"/>
    </row>
    <row r="13" spans="3:7" x14ac:dyDescent="0.25">
      <c r="D13" s="4">
        <f>D10+D11+D12</f>
        <v>1318</v>
      </c>
      <c r="E13" s="9">
        <f>D13/D23</f>
        <v>0.1240120436582612</v>
      </c>
    </row>
    <row r="14" spans="3:7" x14ac:dyDescent="0.25">
      <c r="E14" s="9"/>
    </row>
    <row r="15" spans="3:7" x14ac:dyDescent="0.25">
      <c r="C15" t="s">
        <v>13</v>
      </c>
      <c r="D15" s="3">
        <v>70</v>
      </c>
      <c r="E15" s="9"/>
      <c r="G15" s="2"/>
    </row>
    <row r="16" spans="3:7" x14ac:dyDescent="0.25">
      <c r="C16" t="s">
        <v>14</v>
      </c>
      <c r="D16" s="3">
        <v>493</v>
      </c>
      <c r="E16" s="9"/>
    </row>
    <row r="17" spans="3:13" x14ac:dyDescent="0.25">
      <c r="C17" t="s">
        <v>15</v>
      </c>
      <c r="D17" s="3">
        <f>341+130+197+4</f>
        <v>672</v>
      </c>
      <c r="E17" s="9"/>
    </row>
    <row r="18" spans="3:13" x14ac:dyDescent="0.25">
      <c r="D18" s="6">
        <f>D15+D16+D17</f>
        <v>1235</v>
      </c>
      <c r="E18" s="9">
        <f>D18/D23</f>
        <v>0.11620248400451637</v>
      </c>
      <c r="M18" s="2"/>
    </row>
    <row r="19" spans="3:13" x14ac:dyDescent="0.25">
      <c r="E19" s="9"/>
    </row>
    <row r="20" spans="3:13" x14ac:dyDescent="0.25">
      <c r="C20" t="s">
        <v>16</v>
      </c>
      <c r="D20" s="6">
        <f>D24</f>
        <v>7113</v>
      </c>
      <c r="E20" s="9">
        <f>D20/D23</f>
        <v>0.66926985321791499</v>
      </c>
    </row>
    <row r="21" spans="3:13" x14ac:dyDescent="0.25">
      <c r="E21" s="9"/>
    </row>
    <row r="22" spans="3:13" x14ac:dyDescent="0.25">
      <c r="E22" s="9"/>
    </row>
    <row r="23" spans="3:13" x14ac:dyDescent="0.25">
      <c r="C23" t="s">
        <v>4</v>
      </c>
      <c r="D23" s="7">
        <v>10628</v>
      </c>
      <c r="E23" s="9">
        <v>1</v>
      </c>
    </row>
    <row r="24" spans="3:13" x14ac:dyDescent="0.25">
      <c r="C24" t="s">
        <v>6</v>
      </c>
      <c r="D24" s="3">
        <f>D23-D25</f>
        <v>7113</v>
      </c>
      <c r="E24" s="9"/>
    </row>
    <row r="25" spans="3:13" x14ac:dyDescent="0.25">
      <c r="C25" t="s">
        <v>5</v>
      </c>
      <c r="D25" s="3">
        <f>D8+D13+D18</f>
        <v>3515</v>
      </c>
      <c r="E25" s="9"/>
    </row>
    <row r="26" spans="3:13" x14ac:dyDescent="0.25">
      <c r="E26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C954-36B3-4EAD-8BE6-0BFD39861F07}">
  <dimension ref="B2:D24"/>
  <sheetViews>
    <sheetView workbookViewId="0">
      <selection activeCell="F16" sqref="F16"/>
    </sheetView>
  </sheetViews>
  <sheetFormatPr defaultRowHeight="15" x14ac:dyDescent="0.25"/>
  <cols>
    <col min="2" max="2" width="75.7109375" customWidth="1"/>
    <col min="3" max="3" width="20.7109375" customWidth="1"/>
    <col min="4" max="4" width="20.7109375" style="2" customWidth="1"/>
  </cols>
  <sheetData>
    <row r="2" spans="2:4" x14ac:dyDescent="0.25">
      <c r="B2" t="s">
        <v>0</v>
      </c>
      <c r="C2" t="s">
        <v>7</v>
      </c>
      <c r="D2" s="2" t="s">
        <v>8</v>
      </c>
    </row>
    <row r="4" spans="2:4" x14ac:dyDescent="0.25">
      <c r="B4" t="s">
        <v>2</v>
      </c>
      <c r="C4">
        <v>604</v>
      </c>
    </row>
    <row r="5" spans="2:4" x14ac:dyDescent="0.25">
      <c r="B5" t="s">
        <v>3</v>
      </c>
      <c r="C5">
        <v>102</v>
      </c>
    </row>
    <row r="6" spans="2:4" x14ac:dyDescent="0.25">
      <c r="B6" t="s">
        <v>1</v>
      </c>
      <c r="C6">
        <v>256</v>
      </c>
    </row>
    <row r="7" spans="2:4" x14ac:dyDescent="0.25">
      <c r="C7">
        <v>962</v>
      </c>
      <c r="D7" s="2">
        <v>9.3862815884476536E-2</v>
      </c>
    </row>
    <row r="9" spans="2:4" x14ac:dyDescent="0.25">
      <c r="B9" t="s">
        <v>10</v>
      </c>
      <c r="C9">
        <v>1127</v>
      </c>
    </row>
    <row r="10" spans="2:4" x14ac:dyDescent="0.25">
      <c r="B10" t="s">
        <v>11</v>
      </c>
      <c r="C10">
        <v>28</v>
      </c>
    </row>
    <row r="11" spans="2:4" x14ac:dyDescent="0.25">
      <c r="B11" t="s">
        <v>12</v>
      </c>
      <c r="C11">
        <v>163</v>
      </c>
    </row>
    <row r="12" spans="2:4" x14ac:dyDescent="0.25">
      <c r="C12">
        <v>1318</v>
      </c>
      <c r="D12" s="2">
        <v>0.12859791199141379</v>
      </c>
    </row>
    <row r="14" spans="2:4" x14ac:dyDescent="0.25">
      <c r="B14" t="s">
        <v>13</v>
      </c>
      <c r="C14">
        <v>70</v>
      </c>
    </row>
    <row r="15" spans="2:4" x14ac:dyDescent="0.25">
      <c r="B15" t="s">
        <v>14</v>
      </c>
      <c r="C15">
        <v>493</v>
      </c>
    </row>
    <row r="16" spans="2:4" x14ac:dyDescent="0.25">
      <c r="B16" t="s">
        <v>15</v>
      </c>
      <c r="C16">
        <v>672</v>
      </c>
    </row>
    <row r="17" spans="2:4" x14ac:dyDescent="0.25">
      <c r="C17">
        <v>1235</v>
      </c>
      <c r="D17" s="2">
        <v>0.12049956093277393</v>
      </c>
    </row>
    <row r="19" spans="2:4" x14ac:dyDescent="0.25">
      <c r="B19" t="s">
        <v>16</v>
      </c>
      <c r="C19">
        <v>6734</v>
      </c>
      <c r="D19" s="2">
        <v>0.65703971119133575</v>
      </c>
    </row>
    <row r="22" spans="2:4" x14ac:dyDescent="0.25">
      <c r="B22" t="s">
        <v>4</v>
      </c>
      <c r="C22">
        <v>10249</v>
      </c>
      <c r="D22" s="2">
        <v>1</v>
      </c>
    </row>
    <row r="23" spans="2:4" x14ac:dyDescent="0.25">
      <c r="B23" t="s">
        <v>5</v>
      </c>
      <c r="C23">
        <v>6734</v>
      </c>
    </row>
    <row r="24" spans="2:4" x14ac:dyDescent="0.25">
      <c r="B24" t="s">
        <v>6</v>
      </c>
      <c r="C24">
        <v>3515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Agata</cp:lastModifiedBy>
  <dcterms:created xsi:type="dcterms:W3CDTF">2019-03-26T08:06:42Z</dcterms:created>
  <dcterms:modified xsi:type="dcterms:W3CDTF">2019-03-28T16:38:07Z</dcterms:modified>
</cp:coreProperties>
</file>